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84" yWindow="24" windowWidth="11496" windowHeight="6216" activeTab="2"/>
  </bookViews>
  <sheets>
    <sheet name="정렬필터" sheetId="6" r:id="rId1"/>
    <sheet name="산수" sheetId="3" r:id="rId2"/>
    <sheet name="논리 및 그래프" sheetId="7" r:id="rId3"/>
    <sheet name="거래명세서" sheetId="5" r:id="rId4"/>
    <sheet name="결산" sheetId="4" r:id="rId5"/>
  </sheets>
  <definedNames>
    <definedName name="_xlnm._FilterDatabase" localSheetId="2" hidden="1">'논리 및 그래프'!$A$1:$D$13</definedName>
    <definedName name="_xlnm._FilterDatabase" localSheetId="0" hidden="1">정렬필터!$A$1:$D$27</definedName>
  </definedNames>
  <calcPr calcId="125725"/>
</workbook>
</file>

<file path=xl/calcChain.xml><?xml version="1.0" encoding="utf-8"?>
<calcChain xmlns="http://schemas.openxmlformats.org/spreadsheetml/2006/main">
  <c r="E3" i="3"/>
  <c r="E8" s="1"/>
  <c r="E4"/>
  <c r="E5"/>
  <c r="E6"/>
  <c r="E7"/>
</calcChain>
</file>

<file path=xl/sharedStrings.xml><?xml version="1.0" encoding="utf-8"?>
<sst xmlns="http://schemas.openxmlformats.org/spreadsheetml/2006/main" count="120" uniqueCount="85">
  <si>
    <t>합계</t>
    <phoneticPr fontId="2" type="noConversion"/>
  </si>
  <si>
    <t>평균</t>
    <phoneticPr fontId="2" type="noConversion"/>
  </si>
  <si>
    <t>거래명세서 (판매수입대장)</t>
    <phoneticPr fontId="2" type="noConversion"/>
  </si>
  <si>
    <t>총계</t>
    <phoneticPr fontId="2" type="noConversion"/>
  </si>
  <si>
    <t>품목 (10kg기준)</t>
    <phoneticPr fontId="2" type="noConversion"/>
  </si>
  <si>
    <t>단가</t>
    <phoneticPr fontId="2" type="noConversion"/>
  </si>
  <si>
    <t>수량</t>
    <phoneticPr fontId="2" type="noConversion"/>
  </si>
  <si>
    <t>금액</t>
    <phoneticPr fontId="2" type="noConversion"/>
  </si>
  <si>
    <t>세금</t>
    <phoneticPr fontId="2" type="noConversion"/>
  </si>
  <si>
    <t>총액</t>
    <phoneticPr fontId="2" type="noConversion"/>
  </si>
  <si>
    <t>검은콩</t>
    <phoneticPr fontId="2" type="noConversion"/>
  </si>
  <si>
    <t>쌀보리</t>
    <phoneticPr fontId="2" type="noConversion"/>
  </si>
  <si>
    <t>보리</t>
    <phoneticPr fontId="2" type="noConversion"/>
  </si>
  <si>
    <t>밀</t>
    <phoneticPr fontId="2" type="noConversion"/>
  </si>
  <si>
    <t>수입콩</t>
    <phoneticPr fontId="2" type="noConversion"/>
  </si>
  <si>
    <t>조</t>
    <phoneticPr fontId="2" type="noConversion"/>
  </si>
  <si>
    <t>수수</t>
    <phoneticPr fontId="2" type="noConversion"/>
  </si>
  <si>
    <t>기장</t>
    <phoneticPr fontId="2" type="noConversion"/>
  </si>
  <si>
    <t>총계</t>
    <phoneticPr fontId="2" type="noConversion"/>
  </si>
  <si>
    <t>총금액(원) :</t>
    <phoneticPr fontId="2" type="noConversion"/>
  </si>
  <si>
    <t>날짜</t>
    <phoneticPr fontId="2" type="noConversion"/>
  </si>
  <si>
    <t>내용</t>
    <phoneticPr fontId="2" type="noConversion"/>
  </si>
  <si>
    <t>수입</t>
    <phoneticPr fontId="2" type="noConversion"/>
  </si>
  <si>
    <t>지출</t>
    <phoneticPr fontId="2" type="noConversion"/>
  </si>
  <si>
    <t>잔액</t>
    <phoneticPr fontId="2" type="noConversion"/>
  </si>
  <si>
    <t>전년도 이월금</t>
    <phoneticPr fontId="2" type="noConversion"/>
  </si>
  <si>
    <t>시장</t>
    <phoneticPr fontId="2" type="noConversion"/>
  </si>
  <si>
    <t>월회비</t>
    <phoneticPr fontId="2" type="noConversion"/>
  </si>
  <si>
    <t>부회장기부</t>
    <phoneticPr fontId="2" type="noConversion"/>
  </si>
  <si>
    <t>상패제작</t>
    <phoneticPr fontId="2" type="noConversion"/>
  </si>
  <si>
    <t>유류비</t>
    <phoneticPr fontId="2" type="noConversion"/>
  </si>
  <si>
    <t>은행이자</t>
    <phoneticPr fontId="2" type="noConversion"/>
  </si>
  <si>
    <t>부조금</t>
    <phoneticPr fontId="2" type="noConversion"/>
  </si>
  <si>
    <t>식비</t>
    <phoneticPr fontId="2" type="noConversion"/>
  </si>
  <si>
    <t>총무기부</t>
    <phoneticPr fontId="2" type="noConversion"/>
  </si>
  <si>
    <t>노래방지출</t>
    <phoneticPr fontId="2" type="noConversion"/>
  </si>
  <si>
    <t>성명</t>
    <phoneticPr fontId="2" type="noConversion"/>
  </si>
  <si>
    <t>고향</t>
    <phoneticPr fontId="2" type="noConversion"/>
  </si>
  <si>
    <t>연소득(만원)</t>
    <phoneticPr fontId="2" type="noConversion"/>
  </si>
  <si>
    <t>자녀수</t>
    <phoneticPr fontId="2" type="noConversion"/>
  </si>
  <si>
    <t>김개똥</t>
    <phoneticPr fontId="2" type="noConversion"/>
  </si>
  <si>
    <t>충청도</t>
    <phoneticPr fontId="2" type="noConversion"/>
  </si>
  <si>
    <t>김소똥</t>
    <phoneticPr fontId="2" type="noConversion"/>
  </si>
  <si>
    <t>김말똥</t>
    <phoneticPr fontId="2" type="noConversion"/>
  </si>
  <si>
    <t>전라도</t>
    <phoneticPr fontId="2" type="noConversion"/>
  </si>
  <si>
    <t>이개똥</t>
    <phoneticPr fontId="2" type="noConversion"/>
  </si>
  <si>
    <t>경상도</t>
    <phoneticPr fontId="2" type="noConversion"/>
  </si>
  <si>
    <t>이소똥</t>
    <phoneticPr fontId="2" type="noConversion"/>
  </si>
  <si>
    <t>이말똥</t>
    <phoneticPr fontId="2" type="noConversion"/>
  </si>
  <si>
    <t>경기도</t>
    <phoneticPr fontId="2" type="noConversion"/>
  </si>
  <si>
    <t>김추자</t>
    <phoneticPr fontId="2" type="noConversion"/>
  </si>
  <si>
    <t>제주도</t>
    <phoneticPr fontId="2" type="noConversion"/>
  </si>
  <si>
    <t>김미자</t>
    <phoneticPr fontId="2" type="noConversion"/>
  </si>
  <si>
    <t>이미자</t>
    <phoneticPr fontId="2" type="noConversion"/>
  </si>
  <si>
    <t>고주자</t>
    <phoneticPr fontId="2" type="noConversion"/>
  </si>
  <si>
    <t>소말자</t>
    <phoneticPr fontId="2" type="noConversion"/>
  </si>
  <si>
    <t>박미소</t>
    <phoneticPr fontId="2" type="noConversion"/>
  </si>
  <si>
    <t>박소미</t>
    <phoneticPr fontId="2" type="noConversion"/>
  </si>
  <si>
    <t>박민희</t>
    <phoneticPr fontId="2" type="noConversion"/>
  </si>
  <si>
    <t>박송희</t>
    <phoneticPr fontId="2" type="noConversion"/>
  </si>
  <si>
    <t>명희야</t>
    <phoneticPr fontId="2" type="noConversion"/>
  </si>
  <si>
    <t>민지민</t>
    <phoneticPr fontId="2" type="noConversion"/>
  </si>
  <si>
    <t>민조구</t>
    <phoneticPr fontId="2" type="noConversion"/>
  </si>
  <si>
    <t>소민구</t>
    <phoneticPr fontId="2" type="noConversion"/>
  </si>
  <si>
    <t>김고완</t>
    <phoneticPr fontId="2" type="noConversion"/>
  </si>
  <si>
    <t>김소리</t>
    <phoneticPr fontId="2" type="noConversion"/>
  </si>
  <si>
    <t>최경송</t>
    <phoneticPr fontId="2" type="noConversion"/>
  </si>
  <si>
    <t>최상민</t>
    <phoneticPr fontId="2" type="noConversion"/>
  </si>
  <si>
    <t>최동팔</t>
    <phoneticPr fontId="2" type="noConversion"/>
  </si>
  <si>
    <t>정팔똥</t>
    <phoneticPr fontId="2" type="noConversion"/>
  </si>
  <si>
    <t>정구똥</t>
    <phoneticPr fontId="2" type="noConversion"/>
  </si>
  <si>
    <t>더하기</t>
    <phoneticPr fontId="2" type="noConversion"/>
  </si>
  <si>
    <t>빼기</t>
    <phoneticPr fontId="2" type="noConversion"/>
  </si>
  <si>
    <t>곱하기</t>
    <phoneticPr fontId="2" type="noConversion"/>
  </si>
  <si>
    <t>나누기</t>
    <phoneticPr fontId="2" type="noConversion"/>
  </si>
  <si>
    <t>값1</t>
    <phoneticPr fontId="2" type="noConversion"/>
  </si>
  <si>
    <t>값2</t>
    <phoneticPr fontId="2" type="noConversion"/>
  </si>
  <si>
    <t>정답</t>
    <phoneticPr fontId="2" type="noConversion"/>
  </si>
  <si>
    <t>구분</t>
    <phoneticPr fontId="2" type="noConversion"/>
  </si>
  <si>
    <t>몸무게</t>
    <phoneticPr fontId="2" type="noConversion"/>
  </si>
  <si>
    <t>키</t>
    <phoneticPr fontId="2" type="noConversion"/>
  </si>
  <si>
    <t>아이큐</t>
    <phoneticPr fontId="2" type="noConversion"/>
  </si>
  <si>
    <t>2010 년말결산 (가계부)</t>
    <phoneticPr fontId="2" type="noConversion"/>
  </si>
  <si>
    <t>빠가?</t>
    <phoneticPr fontId="2" type="noConversion"/>
  </si>
  <si>
    <t>똘똘이?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</si>
</sst>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mm&quot;월&quot;\ dd&quot;일&quot;"/>
    <numFmt numFmtId="177" formatCode="0_);[Red]\(0\)"/>
    <numFmt numFmtId="178" formatCode="[DBNum4][$-412]General"/>
    <numFmt numFmtId="179" formatCode="[DBNum2][$-412]General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견고딕"/>
      <family val="1"/>
      <charset val="129"/>
    </font>
    <font>
      <sz val="11"/>
      <color theme="1"/>
      <name val="궁서"/>
      <family val="1"/>
      <charset val="129"/>
    </font>
    <font>
      <sz val="14"/>
      <color theme="1"/>
      <name val="궁서"/>
      <family val="1"/>
      <charset val="129"/>
    </font>
    <font>
      <sz val="16"/>
      <color theme="3" tint="-0.249977111117893"/>
      <name val="HY백송B"/>
      <family val="1"/>
      <charset val="129"/>
    </font>
    <font>
      <b/>
      <sz val="16"/>
      <color theme="3" tint="-0.249977111117893"/>
      <name val="HY백송B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궁서"/>
      <family val="1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6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3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2" borderId="1" xfId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41" fontId="0" fillId="5" borderId="1" xfId="1" applyFont="1" applyFill="1" applyBorder="1" applyAlignment="1">
      <alignment horizontal="center" vertical="center"/>
    </xf>
    <xf numFmtId="178" fontId="6" fillId="2" borderId="0" xfId="0" applyNumberFormat="1" applyFont="1" applyFill="1" applyAlignment="1">
      <alignment horizontal="center" vertical="center"/>
    </xf>
    <xf numFmtId="179" fontId="7" fillId="3" borderId="0" xfId="0" applyNumberFormat="1" applyFont="1" applyFill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D27"/>
  <sheetViews>
    <sheetView workbookViewId="0">
      <selection activeCell="G5" sqref="G5"/>
    </sheetView>
  </sheetViews>
  <sheetFormatPr defaultRowHeight="17.399999999999999"/>
  <cols>
    <col min="1" max="1" width="13.59765625" customWidth="1"/>
    <col min="2" max="2" width="11.19921875" customWidth="1"/>
    <col min="3" max="3" width="14.09765625" customWidth="1"/>
    <col min="4" max="4" width="12.69921875" customWidth="1"/>
  </cols>
  <sheetData>
    <row r="1" spans="1:4" ht="18" thickBot="1">
      <c r="A1" s="8" t="s">
        <v>36</v>
      </c>
      <c r="B1" s="8" t="s">
        <v>37</v>
      </c>
      <c r="C1" s="8" t="s">
        <v>38</v>
      </c>
      <c r="D1" s="8" t="s">
        <v>39</v>
      </c>
    </row>
    <row r="2" spans="1:4" ht="18" thickTop="1">
      <c r="A2" s="9" t="s">
        <v>40</v>
      </c>
      <c r="B2" s="9" t="s">
        <v>41</v>
      </c>
      <c r="C2" s="9">
        <v>9000</v>
      </c>
      <c r="D2" s="9">
        <v>3</v>
      </c>
    </row>
    <row r="3" spans="1:4">
      <c r="A3" s="10" t="s">
        <v>42</v>
      </c>
      <c r="B3" s="10" t="s">
        <v>41</v>
      </c>
      <c r="C3" s="10">
        <v>4000</v>
      </c>
      <c r="D3" s="10">
        <v>2</v>
      </c>
    </row>
    <row r="4" spans="1:4">
      <c r="A4" s="10" t="s">
        <v>43</v>
      </c>
      <c r="B4" s="10" t="s">
        <v>44</v>
      </c>
      <c r="C4" s="10">
        <v>2000</v>
      </c>
      <c r="D4" s="10">
        <v>4</v>
      </c>
    </row>
    <row r="5" spans="1:4">
      <c r="A5" s="10" t="s">
        <v>45</v>
      </c>
      <c r="B5" s="10" t="s">
        <v>46</v>
      </c>
      <c r="C5" s="10">
        <v>3000</v>
      </c>
      <c r="D5" s="10">
        <v>3</v>
      </c>
    </row>
    <row r="6" spans="1:4">
      <c r="A6" s="10" t="s">
        <v>47</v>
      </c>
      <c r="B6" s="10" t="s">
        <v>46</v>
      </c>
      <c r="C6" s="10">
        <v>4000</v>
      </c>
      <c r="D6" s="10">
        <v>4</v>
      </c>
    </row>
    <row r="7" spans="1:4">
      <c r="A7" s="10" t="s">
        <v>48</v>
      </c>
      <c r="B7" s="10" t="s">
        <v>49</v>
      </c>
      <c r="C7" s="10">
        <v>5000</v>
      </c>
      <c r="D7" s="10">
        <v>5</v>
      </c>
    </row>
    <row r="8" spans="1:4">
      <c r="A8" s="10" t="s">
        <v>50</v>
      </c>
      <c r="B8" s="10" t="s">
        <v>51</v>
      </c>
      <c r="C8" s="10">
        <v>6000</v>
      </c>
      <c r="D8" s="10">
        <v>3</v>
      </c>
    </row>
    <row r="9" spans="1:4">
      <c r="A9" s="10" t="s">
        <v>52</v>
      </c>
      <c r="B9" s="10" t="s">
        <v>51</v>
      </c>
      <c r="C9" s="10">
        <v>2000</v>
      </c>
      <c r="D9" s="10">
        <v>4</v>
      </c>
    </row>
    <row r="10" spans="1:4">
      <c r="A10" s="10" t="s">
        <v>53</v>
      </c>
      <c r="B10" s="10" t="s">
        <v>49</v>
      </c>
      <c r="C10" s="10">
        <v>3000</v>
      </c>
      <c r="D10" s="10">
        <v>3</v>
      </c>
    </row>
    <row r="11" spans="1:4">
      <c r="A11" s="10" t="s">
        <v>54</v>
      </c>
      <c r="B11" s="10" t="s">
        <v>49</v>
      </c>
      <c r="C11" s="10">
        <v>4000</v>
      </c>
      <c r="D11" s="10">
        <v>5</v>
      </c>
    </row>
    <row r="12" spans="1:4">
      <c r="A12" s="10" t="s">
        <v>55</v>
      </c>
      <c r="B12" s="10" t="s">
        <v>46</v>
      </c>
      <c r="C12" s="10">
        <v>3000</v>
      </c>
      <c r="D12" s="10">
        <v>3</v>
      </c>
    </row>
    <row r="13" spans="1:4">
      <c r="A13" s="10" t="s">
        <v>56</v>
      </c>
      <c r="B13" s="10" t="s">
        <v>46</v>
      </c>
      <c r="C13" s="10">
        <v>4000</v>
      </c>
      <c r="D13" s="10">
        <v>3</v>
      </c>
    </row>
    <row r="14" spans="1:4">
      <c r="A14" s="10" t="s">
        <v>57</v>
      </c>
      <c r="B14" s="10" t="s">
        <v>46</v>
      </c>
      <c r="C14" s="10">
        <v>6000</v>
      </c>
      <c r="D14" s="10">
        <v>4</v>
      </c>
    </row>
    <row r="15" spans="1:4">
      <c r="A15" s="10" t="s">
        <v>58</v>
      </c>
      <c r="B15" s="10" t="s">
        <v>49</v>
      </c>
      <c r="C15" s="10">
        <v>9000</v>
      </c>
      <c r="D15" s="10">
        <v>3</v>
      </c>
    </row>
    <row r="16" spans="1:4">
      <c r="A16" s="10" t="s">
        <v>59</v>
      </c>
      <c r="B16" s="10" t="s">
        <v>51</v>
      </c>
      <c r="C16" s="10">
        <v>8000</v>
      </c>
      <c r="D16" s="10">
        <v>2</v>
      </c>
    </row>
    <row r="17" spans="1:4">
      <c r="A17" s="10" t="s">
        <v>60</v>
      </c>
      <c r="B17" s="10" t="s">
        <v>51</v>
      </c>
      <c r="C17" s="10">
        <v>8000</v>
      </c>
      <c r="D17" s="10">
        <v>1</v>
      </c>
    </row>
    <row r="18" spans="1:4">
      <c r="A18" s="10" t="s">
        <v>61</v>
      </c>
      <c r="B18" s="10" t="s">
        <v>46</v>
      </c>
      <c r="C18" s="10">
        <v>6000</v>
      </c>
      <c r="D18" s="10">
        <v>0</v>
      </c>
    </row>
    <row r="19" spans="1:4">
      <c r="A19" s="10" t="s">
        <v>62</v>
      </c>
      <c r="B19" s="10" t="s">
        <v>49</v>
      </c>
      <c r="C19" s="10">
        <v>10000</v>
      </c>
      <c r="D19" s="10">
        <v>0</v>
      </c>
    </row>
    <row r="20" spans="1:4">
      <c r="A20" s="10" t="s">
        <v>63</v>
      </c>
      <c r="B20" s="10" t="s">
        <v>51</v>
      </c>
      <c r="C20" s="10">
        <v>3000</v>
      </c>
      <c r="D20" s="10">
        <v>2</v>
      </c>
    </row>
    <row r="21" spans="1:4">
      <c r="A21" s="10" t="s">
        <v>64</v>
      </c>
      <c r="B21" s="10" t="s">
        <v>51</v>
      </c>
      <c r="C21" s="10">
        <v>3000</v>
      </c>
      <c r="D21" s="10">
        <v>4</v>
      </c>
    </row>
    <row r="22" spans="1:4">
      <c r="A22" s="10" t="s">
        <v>65</v>
      </c>
      <c r="B22" s="10" t="s">
        <v>49</v>
      </c>
      <c r="C22" s="10">
        <v>4000</v>
      </c>
      <c r="D22" s="10">
        <v>5</v>
      </c>
    </row>
    <row r="23" spans="1:4">
      <c r="A23" s="10" t="s">
        <v>66</v>
      </c>
      <c r="B23" s="10" t="s">
        <v>49</v>
      </c>
      <c r="C23" s="10">
        <v>3000</v>
      </c>
      <c r="D23" s="10">
        <v>4</v>
      </c>
    </row>
    <row r="24" spans="1:4">
      <c r="A24" s="10" t="s">
        <v>67</v>
      </c>
      <c r="B24" s="10" t="s">
        <v>46</v>
      </c>
      <c r="C24" s="10">
        <v>4000</v>
      </c>
      <c r="D24" s="10">
        <v>4</v>
      </c>
    </row>
    <row r="25" spans="1:4">
      <c r="A25" s="10" t="s">
        <v>68</v>
      </c>
      <c r="B25" s="10" t="s">
        <v>46</v>
      </c>
      <c r="C25" s="10">
        <v>6000</v>
      </c>
      <c r="D25" s="10">
        <v>3</v>
      </c>
    </row>
    <row r="26" spans="1:4">
      <c r="A26" s="10" t="s">
        <v>69</v>
      </c>
      <c r="B26" s="10" t="s">
        <v>46</v>
      </c>
      <c r="C26" s="10">
        <v>9000</v>
      </c>
      <c r="D26" s="10">
        <v>5</v>
      </c>
    </row>
    <row r="27" spans="1:4">
      <c r="A27" s="10" t="s">
        <v>70</v>
      </c>
      <c r="B27" s="10" t="s">
        <v>49</v>
      </c>
      <c r="C27" s="10">
        <v>8000</v>
      </c>
      <c r="D27" s="10">
        <v>7</v>
      </c>
    </row>
  </sheetData>
  <phoneticPr fontId="2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B2:E8"/>
  <sheetViews>
    <sheetView workbookViewId="0">
      <selection activeCell="E11" sqref="E11"/>
    </sheetView>
  </sheetViews>
  <sheetFormatPr defaultRowHeight="17.399999999999999"/>
  <cols>
    <col min="2" max="4" width="16.8984375" customWidth="1"/>
    <col min="5" max="5" width="26.5" customWidth="1"/>
  </cols>
  <sheetData>
    <row r="2" spans="2:5">
      <c r="B2" s="13" t="s">
        <v>78</v>
      </c>
      <c r="C2" s="13" t="s">
        <v>75</v>
      </c>
      <c r="D2" s="13" t="s">
        <v>76</v>
      </c>
      <c r="E2" s="13" t="s">
        <v>77</v>
      </c>
    </row>
    <row r="3" spans="2:5">
      <c r="B3" s="13" t="s">
        <v>71</v>
      </c>
      <c r="C3" s="11">
        <v>678687</v>
      </c>
      <c r="D3" s="11">
        <v>6767</v>
      </c>
      <c r="E3" s="12">
        <f>C3+D3</f>
        <v>685454</v>
      </c>
    </row>
    <row r="4" spans="2:5">
      <c r="B4" s="13" t="s">
        <v>72</v>
      </c>
      <c r="C4" s="11">
        <v>789</v>
      </c>
      <c r="D4" s="11">
        <v>67</v>
      </c>
      <c r="E4" s="12">
        <f>C4-D4</f>
        <v>722</v>
      </c>
    </row>
    <row r="5" spans="2:5">
      <c r="B5" s="13" t="s">
        <v>73</v>
      </c>
      <c r="C5" s="11">
        <v>5</v>
      </c>
      <c r="D5" s="11">
        <v>77</v>
      </c>
      <c r="E5" s="12">
        <f>C5*D5</f>
        <v>385</v>
      </c>
    </row>
    <row r="6" spans="2:5">
      <c r="B6" s="13" t="s">
        <v>74</v>
      </c>
      <c r="C6" s="11">
        <v>6</v>
      </c>
      <c r="D6" s="11">
        <v>2</v>
      </c>
      <c r="E6" s="12">
        <f>C6/D6</f>
        <v>3</v>
      </c>
    </row>
    <row r="7" spans="2:5">
      <c r="B7" s="18" t="s">
        <v>0</v>
      </c>
      <c r="C7" s="18"/>
      <c r="D7" s="18"/>
      <c r="E7" s="14">
        <f>SUM(E3:E6)</f>
        <v>686564</v>
      </c>
    </row>
    <row r="8" spans="2:5">
      <c r="B8" s="18" t="s">
        <v>1</v>
      </c>
      <c r="C8" s="18"/>
      <c r="D8" s="18"/>
      <c r="E8" s="14">
        <f>AVERAGE(E3:E6)</f>
        <v>171641</v>
      </c>
    </row>
  </sheetData>
  <mergeCells count="2">
    <mergeCell ref="B7:D7"/>
    <mergeCell ref="B8:D8"/>
  </mergeCells>
  <phoneticPr fontId="2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D15"/>
  <sheetViews>
    <sheetView tabSelected="1" workbookViewId="0">
      <selection activeCell="H8" sqref="H8"/>
    </sheetView>
  </sheetViews>
  <sheetFormatPr defaultRowHeight="17.399999999999999"/>
  <cols>
    <col min="1" max="1" width="9.5" customWidth="1"/>
    <col min="2" max="4" width="6.19921875" customWidth="1"/>
  </cols>
  <sheetData>
    <row r="1" spans="1:4" ht="18" thickBot="1">
      <c r="A1" s="8" t="s">
        <v>36</v>
      </c>
      <c r="B1" s="8" t="s">
        <v>81</v>
      </c>
      <c r="C1" s="8" t="s">
        <v>79</v>
      </c>
      <c r="D1" s="8" t="s">
        <v>80</v>
      </c>
    </row>
    <row r="2" spans="1:4" ht="18" thickTop="1">
      <c r="A2" s="9" t="s">
        <v>40</v>
      </c>
      <c r="B2" s="9">
        <v>130</v>
      </c>
      <c r="C2" s="9">
        <v>54</v>
      </c>
      <c r="D2" s="9">
        <v>165</v>
      </c>
    </row>
    <row r="3" spans="1:4">
      <c r="A3" s="10" t="s">
        <v>42</v>
      </c>
      <c r="B3" s="10">
        <v>120</v>
      </c>
      <c r="C3" s="10">
        <v>80</v>
      </c>
      <c r="D3" s="10">
        <v>185</v>
      </c>
    </row>
    <row r="4" spans="1:4">
      <c r="A4" s="10" t="s">
        <v>43</v>
      </c>
      <c r="B4" s="10">
        <v>133</v>
      </c>
      <c r="C4" s="10">
        <v>70</v>
      </c>
      <c r="D4" s="10">
        <v>160</v>
      </c>
    </row>
    <row r="5" spans="1:4">
      <c r="A5" s="10" t="s">
        <v>45</v>
      </c>
      <c r="B5" s="10">
        <v>120</v>
      </c>
      <c r="C5" s="10">
        <v>68</v>
      </c>
      <c r="D5" s="10">
        <v>180</v>
      </c>
    </row>
    <row r="6" spans="1:4">
      <c r="A6" s="10" t="s">
        <v>47</v>
      </c>
      <c r="B6" s="10">
        <v>97</v>
      </c>
      <c r="C6" s="10">
        <v>72</v>
      </c>
      <c r="D6" s="10">
        <v>170</v>
      </c>
    </row>
    <row r="7" spans="1:4">
      <c r="A7" s="10" t="s">
        <v>48</v>
      </c>
      <c r="B7" s="10">
        <v>156</v>
      </c>
      <c r="C7" s="10">
        <v>88</v>
      </c>
      <c r="D7" s="10">
        <v>177</v>
      </c>
    </row>
    <row r="8" spans="1:4">
      <c r="A8" s="10" t="s">
        <v>50</v>
      </c>
      <c r="B8" s="10">
        <v>142</v>
      </c>
      <c r="C8" s="10">
        <v>55</v>
      </c>
      <c r="D8" s="10">
        <v>166</v>
      </c>
    </row>
    <row r="9" spans="1:4">
      <c r="A9" s="10" t="s">
        <v>52</v>
      </c>
      <c r="B9" s="10">
        <v>145</v>
      </c>
      <c r="C9" s="10">
        <v>62</v>
      </c>
      <c r="D9" s="10">
        <v>176</v>
      </c>
    </row>
    <row r="10" spans="1:4">
      <c r="A10" s="10" t="s">
        <v>53</v>
      </c>
      <c r="B10" s="10">
        <v>123</v>
      </c>
      <c r="C10" s="10">
        <v>63</v>
      </c>
      <c r="D10" s="10">
        <v>158</v>
      </c>
    </row>
    <row r="11" spans="1:4">
      <c r="A11" s="10" t="s">
        <v>54</v>
      </c>
      <c r="B11" s="10">
        <v>132</v>
      </c>
      <c r="C11" s="10">
        <v>55</v>
      </c>
      <c r="D11" s="10">
        <v>166</v>
      </c>
    </row>
    <row r="12" spans="1:4">
      <c r="A12" s="10" t="s">
        <v>55</v>
      </c>
      <c r="B12" s="10">
        <v>150</v>
      </c>
      <c r="C12" s="10">
        <v>58</v>
      </c>
      <c r="D12" s="10">
        <v>166</v>
      </c>
    </row>
    <row r="13" spans="1:4">
      <c r="A13" s="10" t="s">
        <v>56</v>
      </c>
      <c r="B13" s="10">
        <v>155</v>
      </c>
      <c r="C13" s="10">
        <v>52</v>
      </c>
      <c r="D13" s="10">
        <v>172</v>
      </c>
    </row>
    <row r="14" spans="1:4">
      <c r="A14" s="23" t="s">
        <v>83</v>
      </c>
      <c r="B14" s="21"/>
    </row>
    <row r="15" spans="1:4">
      <c r="A15" s="24" t="s">
        <v>84</v>
      </c>
      <c r="B15" s="22"/>
    </row>
  </sheetData>
  <phoneticPr fontId="2" type="noConversion"/>
  <pageMargins left="0.7" right="0.7" top="0.75" bottom="0.75" header="0.3" footer="0.3"/>
  <pageSetup paperSize="9" orientation="portrait" horizont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F14"/>
  <sheetViews>
    <sheetView workbookViewId="0">
      <selection activeCell="C9" sqref="C9"/>
    </sheetView>
  </sheetViews>
  <sheetFormatPr defaultRowHeight="17.399999999999999"/>
  <cols>
    <col min="1" max="1" width="20.3984375" customWidth="1"/>
    <col min="2" max="2" width="12" customWidth="1"/>
    <col min="3" max="3" width="11.19921875" customWidth="1"/>
    <col min="4" max="4" width="11.09765625" bestFit="1" customWidth="1"/>
    <col min="5" max="6" width="16.796875" customWidth="1"/>
  </cols>
  <sheetData>
    <row r="1" spans="1:6" ht="22.2">
      <c r="A1" s="1" t="s">
        <v>2</v>
      </c>
    </row>
    <row r="2" spans="1:6" ht="10.8" customHeight="1">
      <c r="A2" s="1"/>
    </row>
    <row r="3" spans="1:6" ht="22.2">
      <c r="A3" s="1" t="s">
        <v>19</v>
      </c>
      <c r="B3" s="19"/>
      <c r="C3" s="19"/>
      <c r="D3" s="19"/>
      <c r="E3" s="20"/>
      <c r="F3" s="20"/>
    </row>
    <row r="4" spans="1:6" ht="7.8" customHeight="1"/>
    <row r="5" spans="1:6" ht="20.399999999999999" customHeight="1">
      <c r="A5" s="15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</row>
    <row r="6" spans="1:6" ht="20.399999999999999" customHeight="1">
      <c r="A6" s="5" t="s">
        <v>10</v>
      </c>
      <c r="B6" s="6">
        <v>60000</v>
      </c>
      <c r="C6" s="4">
        <v>18</v>
      </c>
      <c r="D6" s="4"/>
      <c r="E6" s="4"/>
      <c r="F6" s="4"/>
    </row>
    <row r="7" spans="1:6" ht="20.399999999999999" customHeight="1">
      <c r="A7" s="5" t="s">
        <v>11</v>
      </c>
      <c r="B7" s="6">
        <v>70000</v>
      </c>
      <c r="C7" s="4">
        <v>22</v>
      </c>
      <c r="D7" s="4"/>
      <c r="E7" s="4"/>
      <c r="F7" s="4"/>
    </row>
    <row r="8" spans="1:6" ht="20.399999999999999" customHeight="1">
      <c r="A8" s="5" t="s">
        <v>12</v>
      </c>
      <c r="B8" s="6">
        <v>55000</v>
      </c>
      <c r="C8" s="4">
        <v>13</v>
      </c>
      <c r="D8" s="4"/>
      <c r="E8" s="4"/>
      <c r="F8" s="4"/>
    </row>
    <row r="9" spans="1:6" ht="20.399999999999999" customHeight="1">
      <c r="A9" s="5" t="s">
        <v>13</v>
      </c>
      <c r="B9" s="6">
        <v>30000</v>
      </c>
      <c r="C9" s="4">
        <v>20</v>
      </c>
      <c r="D9" s="4"/>
      <c r="E9" s="4"/>
      <c r="F9" s="4"/>
    </row>
    <row r="10" spans="1:6" ht="20.399999999999999" customHeight="1">
      <c r="A10" s="5" t="s">
        <v>14</v>
      </c>
      <c r="B10" s="6">
        <v>35000</v>
      </c>
      <c r="C10" s="4">
        <v>20</v>
      </c>
      <c r="D10" s="4"/>
      <c r="E10" s="4"/>
      <c r="F10" s="4"/>
    </row>
    <row r="11" spans="1:6" ht="20.399999999999999" customHeight="1">
      <c r="A11" s="5" t="s">
        <v>15</v>
      </c>
      <c r="B11" s="6">
        <v>45000</v>
      </c>
      <c r="C11" s="4">
        <v>30</v>
      </c>
      <c r="D11" s="4"/>
      <c r="E11" s="4"/>
      <c r="F11" s="4"/>
    </row>
    <row r="12" spans="1:6" ht="20.399999999999999" customHeight="1">
      <c r="A12" s="5" t="s">
        <v>16</v>
      </c>
      <c r="B12" s="6">
        <v>50000</v>
      </c>
      <c r="C12" s="4">
        <v>31</v>
      </c>
      <c r="D12" s="4"/>
      <c r="E12" s="4"/>
      <c r="F12" s="4"/>
    </row>
    <row r="13" spans="1:6" ht="20.399999999999999" customHeight="1">
      <c r="A13" s="5" t="s">
        <v>17</v>
      </c>
      <c r="B13" s="6">
        <v>56000</v>
      </c>
      <c r="C13" s="4">
        <v>43</v>
      </c>
      <c r="D13" s="4"/>
      <c r="E13" s="4"/>
      <c r="F13" s="4"/>
    </row>
    <row r="14" spans="1:6" ht="20.399999999999999" customHeight="1">
      <c r="A14" s="4" t="s">
        <v>18</v>
      </c>
      <c r="B14" s="6"/>
      <c r="C14" s="4"/>
      <c r="D14" s="4"/>
      <c r="E14" s="4"/>
      <c r="F14" s="4"/>
    </row>
  </sheetData>
  <mergeCells count="2">
    <mergeCell ref="B3:D3"/>
    <mergeCell ref="E3:F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7030A0"/>
  </sheetPr>
  <dimension ref="A1:E16"/>
  <sheetViews>
    <sheetView workbookViewId="0">
      <selection activeCell="F15" sqref="F15"/>
    </sheetView>
  </sheetViews>
  <sheetFormatPr defaultRowHeight="17.399999999999999"/>
  <cols>
    <col min="1" max="1" width="9.59765625" bestFit="1" customWidth="1"/>
    <col min="2" max="2" width="29.8984375" customWidth="1"/>
  </cols>
  <sheetData>
    <row r="1" spans="1:5" ht="30.6">
      <c r="A1" s="17" t="s">
        <v>82</v>
      </c>
      <c r="B1" s="7"/>
      <c r="C1" s="7"/>
      <c r="D1" s="7"/>
      <c r="E1" s="7"/>
    </row>
    <row r="2" spans="1:5">
      <c r="A2" s="7"/>
      <c r="B2" s="7"/>
      <c r="C2" s="7"/>
      <c r="D2" s="7"/>
      <c r="E2" s="7"/>
    </row>
    <row r="3" spans="1:5" ht="14.4" customHeight="1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</row>
    <row r="4" spans="1:5" ht="14.4" customHeight="1">
      <c r="A4" s="3">
        <v>40179</v>
      </c>
      <c r="B4" s="2" t="s">
        <v>25</v>
      </c>
      <c r="C4" s="2">
        <v>300000</v>
      </c>
      <c r="D4" s="2"/>
      <c r="E4" s="2"/>
    </row>
    <row r="5" spans="1:5" ht="14.4" customHeight="1">
      <c r="A5" s="3">
        <v>40180</v>
      </c>
      <c r="B5" s="2" t="s">
        <v>26</v>
      </c>
      <c r="C5" s="2"/>
      <c r="D5" s="2">
        <v>180000</v>
      </c>
      <c r="E5" s="2"/>
    </row>
    <row r="6" spans="1:5" ht="14.4" customHeight="1">
      <c r="A6" s="3">
        <v>40181</v>
      </c>
      <c r="B6" s="2" t="s">
        <v>27</v>
      </c>
      <c r="C6" s="2">
        <v>200000</v>
      </c>
      <c r="D6" s="2"/>
      <c r="E6" s="2"/>
    </row>
    <row r="7" spans="1:5" ht="14.4" customHeight="1">
      <c r="A7" s="3">
        <v>40182</v>
      </c>
      <c r="B7" s="2" t="s">
        <v>28</v>
      </c>
      <c r="C7" s="2">
        <v>100000</v>
      </c>
      <c r="D7" s="2"/>
      <c r="E7" s="2"/>
    </row>
    <row r="8" spans="1:5" ht="14.4" customHeight="1">
      <c r="A8" s="3">
        <v>40183</v>
      </c>
      <c r="B8" s="2" t="s">
        <v>29</v>
      </c>
      <c r="C8" s="2"/>
      <c r="D8" s="2">
        <v>140000</v>
      </c>
      <c r="E8" s="2"/>
    </row>
    <row r="9" spans="1:5" ht="14.4" customHeight="1">
      <c r="A9" s="3">
        <v>40184</v>
      </c>
      <c r="B9" s="2" t="s">
        <v>26</v>
      </c>
      <c r="C9" s="2"/>
      <c r="D9" s="2">
        <v>80000</v>
      </c>
      <c r="E9" s="2"/>
    </row>
    <row r="10" spans="1:5" ht="14.4" customHeight="1">
      <c r="A10" s="3">
        <v>40185</v>
      </c>
      <c r="B10" s="2" t="s">
        <v>30</v>
      </c>
      <c r="C10" s="2"/>
      <c r="D10" s="2">
        <v>50000</v>
      </c>
      <c r="E10" s="2"/>
    </row>
    <row r="11" spans="1:5" ht="14.4" customHeight="1">
      <c r="A11" s="3">
        <v>40186</v>
      </c>
      <c r="B11" s="2" t="s">
        <v>31</v>
      </c>
      <c r="C11" s="2">
        <v>200</v>
      </c>
      <c r="D11" s="2"/>
      <c r="E11" s="2"/>
    </row>
    <row r="12" spans="1:5" ht="14.4" customHeight="1">
      <c r="A12" s="3">
        <v>40187</v>
      </c>
      <c r="B12" s="2" t="s">
        <v>32</v>
      </c>
      <c r="C12" s="2"/>
      <c r="D12" s="2">
        <v>50000</v>
      </c>
      <c r="E12" s="2"/>
    </row>
    <row r="13" spans="1:5" ht="14.4" customHeight="1">
      <c r="A13" s="3">
        <v>40188</v>
      </c>
      <c r="B13" s="2" t="s">
        <v>33</v>
      </c>
      <c r="C13" s="2"/>
      <c r="D13" s="2">
        <v>80000</v>
      </c>
      <c r="E13" s="2"/>
    </row>
    <row r="14" spans="1:5" ht="14.4" customHeight="1">
      <c r="A14" s="3">
        <v>40189</v>
      </c>
      <c r="B14" s="2" t="s">
        <v>34</v>
      </c>
      <c r="C14" s="2">
        <v>300000</v>
      </c>
      <c r="D14" s="2"/>
      <c r="E14" s="2"/>
    </row>
    <row r="15" spans="1:5" ht="14.4" customHeight="1">
      <c r="A15" s="3">
        <v>40190</v>
      </c>
      <c r="B15" s="2" t="s">
        <v>35</v>
      </c>
      <c r="C15" s="2"/>
      <c r="D15" s="2">
        <v>220000</v>
      </c>
      <c r="E15" s="2"/>
    </row>
    <row r="16" spans="1:5" ht="14.4" customHeight="1">
      <c r="A16" s="2" t="s">
        <v>3</v>
      </c>
      <c r="B16" s="2"/>
      <c r="C16" s="2"/>
      <c r="D16" s="2"/>
      <c r="E16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정렬필터</vt:lpstr>
      <vt:lpstr>산수</vt:lpstr>
      <vt:lpstr>논리 및 그래프</vt:lpstr>
      <vt:lpstr>거래명세서</vt:lpstr>
      <vt:lpstr>결산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2010-08-10T06:25:22Z</dcterms:created>
  <dcterms:modified xsi:type="dcterms:W3CDTF">2010-08-11T01:11:59Z</dcterms:modified>
</cp:coreProperties>
</file>